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495" windowHeight="1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<sst xmlns="http://schemas.openxmlformats.org/spreadsheetml/2006/main" count="12" uniqueCount="12">
  <si>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Parameter</t>
  </si>
  <si>
    <t>Range</t>
  </si>
  <si>
    <t>Distance to ideal</t>
  </si>
  <si>
    <t>P/E</t>
  </si>
  <si>
    <t>Price/Book</t>
  </si>
  <si>
    <t>Earnings Growth</t>
  </si>
  <si>
    <t>X Factor</t>
  </si>
  <si>
    <t>Ideal Stock</t>
  </si>
  <si>
    <t>Weight</t>
  </si>
  <si>
    <t>Stock #1</t>
  </si>
  <si>
    <t>Stock #2</t>
  </si>
  <si>
    <t>Distance * 1000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</si>
</sst>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4" fillId="0" borderId="0" xfId="0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8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2" width="16.421875" style="0" customWidth="1"/>
    <col min="3" max="3" width="12.7109375" style="0" customWidth="1"/>
    <col min="4" max="4" width="19.00390625" style="0" customWidth="1"/>
    <col min="5" max="5" width="13.57421875" style="0" customWidth="1"/>
    <col min="6" max="6" width="17.7109375" style="0" customWidth="1"/>
    <col min="7" max="7" width="14.57421875" style="0" customWidth="1"/>
  </cols>
  <sheetData>
    <row r="1" spans="1:7" ht="15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2</v>
      </c>
      <c r="G1" s="1" t="s">
        <v>11</v>
      </c>
    </row>
    <row r="2" spans="1:5" ht="15">
      <c r="A2" s="1" t="s">
        <v>1</v>
      </c>
      <c r="B2">
        <f>1000-0</f>
        <v>1000</v>
      </c>
      <c r="C2">
        <f>1000-0</f>
        <v>1000</v>
      </c>
      <c r="D2" s="2">
        <f>10000%-(-10000%)</f>
        <v>200</v>
      </c>
      <c r="E2">
        <v>50</v>
      </c>
    </row>
    <row r="3" spans="1:5" ht="15">
      <c r="A3" s="1" t="s">
        <v>8</v>
      </c>
      <c r="B3" s="3">
        <v>0.5</v>
      </c>
      <c r="C3" s="3">
        <v>0.25</v>
      </c>
      <c r="D3" s="3">
        <v>0.1</v>
      </c>
      <c r="E3" s="3">
        <v>0.15</v>
      </c>
    </row>
    <row r="6" spans="1:6" ht="15">
      <c r="A6" s="1" t="s">
        <v>7</v>
      </c>
      <c r="B6">
        <v>20</v>
      </c>
      <c r="C6">
        <v>20</v>
      </c>
      <c r="D6" s="3">
        <f>10%</f>
        <v>0.1</v>
      </c>
      <c r="E6">
        <v>20</v>
      </c>
      <c r="F6">
        <f>($B$3*(B6-$B$6)/$B$2)^2+($C$3*(C6-$C$6)/$C$2)^2+($C$3*(C6-$C$6)/$C$2)^2+($C$3*(C6-$C$6)/$C$2)^2</f>
        <v>0</v>
      </c>
    </row>
    <row r="7" spans="1:7" ht="15">
      <c r="A7" s="1" t="s">
        <v>9</v>
      </c>
      <c r="B7">
        <v>30</v>
      </c>
      <c r="C7">
        <v>40</v>
      </c>
      <c r="D7" s="3">
        <v>0.05</v>
      </c>
      <c r="E7">
        <v>10</v>
      </c>
      <c r="F7">
        <f>SQRT(($B$3*(B7-$B$6)/$B$2)^2+($C$3*(C7-$C$6)/$C$2)^2+($C$3*(C7-$C$6)/$C$2)^2+($C$3*(C7-$C$6)/$C$2)^2)</f>
        <v>0.01</v>
      </c>
      <c r="G7">
        <f>F7*1000</f>
        <v>10</v>
      </c>
    </row>
    <row r="8" spans="1:7" ht="15">
      <c r="A8" s="1" t="s">
        <v>10</v>
      </c>
      <c r="B8">
        <v>40</v>
      </c>
      <c r="C8">
        <v>50</v>
      </c>
      <c r="D8" s="3">
        <v>0.1</v>
      </c>
      <c r="E8">
        <v>15</v>
      </c>
      <c r="F8">
        <f>SQRT(($B$3*(B8-$B$6)/$B$2)^2+($C$3*(C8-$C$6)/$C$2)^2+($C$3*(C8-$C$6)/$C$2)^2+($C$3*(C8-$C$6)/$C$2)^2)</f>
        <v>0.016393596310755</v>
      </c>
      <c r="G8">
        <f>F8*1000</f>
        <v>16.393596310755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C23" sqref="C22:C23"/>
    </sheetView>
  </sheetViews>
  <sheetFormatPr defaultColWidth="9.140625" defaultRowHeight="15"/>
  <sheetData>
    <row r="1" ht="15">
      <c r="A1" s="4"/>
    </row>
    <row r="2" ht="15">
      <c r="A2" s="4"/>
    </row>
    <row r="3" ht="15">
      <c r="A3" s="4"/>
    </row>
    <row r="4" ht="15">
      <c r="A4" s="4"/>
    </row>
    <row r="5" ht="15">
      <c r="A5" s="4"/>
    </row>
    <row r="6" ht="15">
      <c r="A6" s="4"/>
    </row>
    <row r="7" ht="15">
      <c r="A7" s="4"/>
    </row>
    <row r="8" ht="15">
      <c r="A8" s="4"/>
    </row>
    <row r="9" ht="15">
      <c r="A9" s="4"/>
    </row>
    <row r="10" ht="15">
      <c r="A10" s="4"/>
    </row>
    <row r="11" ht="15">
      <c r="A11" s="4"/>
    </row>
    <row r="12" ht="15">
      <c r="A12" s="4"/>
    </row>
    <row r="13" ht="15">
      <c r="A13" s="4"/>
    </row>
    <row r="14" ht="15">
      <c r="A14" s="4"/>
    </row>
    <row r="15" ht="15">
      <c r="A15" s="4"/>
    </row>
    <row r="16" ht="15">
      <c r="A16" s="4"/>
    </row>
    <row r="17" ht="15">
      <c r="A17" s="4"/>
    </row>
    <row r="18" ht="15">
      <c r="A18" s="4"/>
    </row>
    <row r="19" ht="15">
      <c r="A19" s="4"/>
    </row>
    <row r="20" ht="15">
      <c r="A20" s="4"/>
    </row>
    <row r="21" ht="15">
      <c r="A21" s="4"/>
    </row>
    <row r="22" ht="15">
      <c r="A22" s="4"/>
    </row>
    <row r="23" ht="15">
      <c r="A23" s="4"/>
    </row>
    <row r="24" ht="15">
      <c r="A24" s="4"/>
    </row>
    <row r="25" ht="15">
      <c r="A25" s="4"/>
    </row>
    <row r="26" ht="15">
      <c r="A26" s="4"/>
    </row>
    <row r="27" ht="15">
      <c r="A27" s="4"/>
    </row>
    <row r="28" ht="15">
      <c r="A28" s="4"/>
    </row>
    <row r="29" ht="15">
      <c r="A29" s="4"/>
    </row>
    <row r="30" ht="15">
      <c r="A30" s="4"/>
    </row>
    <row r="31" ht="15">
      <c r="A31" s="4"/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  <row r="47" ht="15">
      <c r="A47" s="4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ht="15">
      <c r="A53" s="4"/>
    </row>
    <row r="54" ht="15">
      <c r="A54" s="4"/>
    </row>
    <row r="55" ht="15">
      <c r="A55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Kalid Azad</dc:creator>
  <cp:keywords/>
  <dc:description/>
  <cp:lastModifiedBy>Kalid Azad</cp:lastModifiedBy>
  <dcterms:created xsi:type="dcterms:W3CDTF">2007-11-19T22:11:38Z</dcterms:created>
  <dcterms:modified xsi:type="dcterms:W3CDTF">2007-11-21T23:05:22Z</dcterms:modified>
  <cp:category/>
  <cp:version/>
  <cp:contentType/>
  <cp:contentStatus/>
</cp:coreProperties>
</file>